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<sst xmlns="http://schemas.openxmlformats.org/spreadsheetml/2006/main" count="417" uniqueCount="79">
  <si>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</si>
  <si>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</si>
  <si>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</si>
  <si>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</si>
  <si>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</si>
  <si>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</si>
  <si>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</si>
  <si>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</si>
  <si>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</si>
  <si>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</si>
  <si>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</si>
  <si>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</si>
  <si>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</si>
  <si>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</si>
  <si>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</si>
  <si>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</si>
  <si>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</si>
  <si>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</si>
  <si>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</si>
  <si>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</si>
  <si>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</si>
  <si>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</si>
  <si>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</si>
  <si>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</si>
  <si>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</si>
  <si>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</si>
  <si>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</si>
  <si>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</si>
  <si>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</si>
  <si>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</si>
  <si>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</si>
  <si>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</si>
  <si>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</si>
  <si>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</si>
  <si>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</si>
  <si>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</si>
  <si>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</si>
  <si>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</si>
  <si>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</si>
  <si>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</si>
  <si>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</si>
  <si>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</si>
  <si>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</si>
  <si>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</si>
  <si>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</si>
  <si>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</si>
  <si>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</si>
  <si>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</si>
  <si>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</si>
  <si>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</si>
  <si>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</si>
  <si>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</si>
  <si>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</si>
  <si>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</si>
  <si>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</si>
  <si>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</si>
  <si>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</si>
  <si>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</si>
  <si>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</si>
  <si>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</si>
  <si>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</si>
  <si>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</si>
  <si>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</si>
  <si>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</si>
  <si>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</si>
  <si>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</si>
  <si>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</si>
  <si>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</si>
  <si>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</si>
  <si>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</si>
  <si>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</si>
  <si>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</si>
  <si>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</si>
  <si>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</si>
  <si>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</si>
  <si>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</si>
  <si>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Asuntos de orden público y de seguridad interior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</si>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</sst>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104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2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3" fillId="0" borderId="0"/>
    <xf numFmtId="0" fontId="3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7" borderId="4" applyNumberFormat="0" applyFont="0" applyAlignment="0" applyProtection="0"/>
    <xf numFmtId="0" fontId="1" fillId="0" borderId="0"/>
    <xf numFmtId="4" fontId="18" fillId="21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21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3" fillId="0" borderId="0"/>
    <xf numFmtId="0" fontId="13" fillId="0" borderId="0"/>
  </cellStyleXfs>
  <cellXfs count="5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13" fillId="0" borderId="0" xfId="0" applyFont="1"/>
    <xf numFmtId="0" fontId="17" fillId="9" borderId="6" xfId="52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164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16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5" fontId="32" fillId="27" borderId="13" xfId="60" applyNumberFormat="1" applyFont="1" applyFill="1" applyBorder="1" applyAlignment="1">
      <alignment horizontal="center" vertical="center"/>
    </xf>
    <xf numFmtId="165" fontId="32" fillId="27" borderId="13" xfId="60" applyNumberFormat="1" applyFont="1" applyFill="1" applyBorder="1" applyAlignment="1">
      <alignment horizontal="center" vertical="center" wrapText="1"/>
    </xf>
    <xf numFmtId="0" fontId="37" fillId="0" borderId="0" xfId="0" applyFont="1"/>
    <xf numFmtId="165" fontId="37" fillId="0" borderId="0" xfId="0" applyNumberFormat="1" applyFont="1"/>
    <xf numFmtId="0" fontId="36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5" xfId="60" applyFont="1" applyFill="1" applyBorder="1" applyAlignment="1">
      <alignment horizontal="centerContinuous" vertical="center"/>
    </xf>
    <xf numFmtId="0" fontId="37" fillId="0" borderId="0" xfId="0" applyFont="1" applyAlignment="1">
      <alignment vertical="center" wrapText="1"/>
    </xf>
    <xf numFmtId="0" fontId="37" fillId="26" borderId="0" xfId="0" applyFont="1" applyFill="1" applyBorder="1" applyAlignment="1">
      <alignment horizontal="centerContinuous"/>
    </xf>
    <xf numFmtId="0" fontId="37" fillId="26" borderId="0" xfId="0" quotePrefix="1" applyFont="1" applyFill="1" applyBorder="1" applyAlignment="1">
      <alignment horizontal="centerContinuous" vertical="center" wrapText="1"/>
    </xf>
    <xf numFmtId="165" fontId="37" fillId="26" borderId="0" xfId="0" applyNumberFormat="1" applyFont="1" applyFill="1" applyBorder="1" applyAlignment="1">
      <alignment horizontal="centerContinuous"/>
    </xf>
    <xf numFmtId="165" fontId="37" fillId="26" borderId="0" xfId="0" quotePrefix="1" applyNumberFormat="1" applyFont="1" applyFill="1" applyBorder="1" applyAlignment="1">
      <alignment horizontal="centerContinuous"/>
    </xf>
    <xf numFmtId="0" fontId="36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5" xfId="60" applyFont="1" applyFill="1" applyBorder="1" applyAlignment="1">
      <alignment horizontal="centerContinuous" vertical="center" wrapText="1"/>
    </xf>
    <xf numFmtId="0" fontId="37" fillId="26" borderId="0" xfId="0" applyFont="1" applyFill="1" applyBorder="1" applyAlignment="1">
      <alignment horizontal="centerContinuous" vertical="center" wrapText="1"/>
    </xf>
    <xf numFmtId="0" fontId="38" fillId="0" borderId="18" xfId="0" applyFont="1" applyBorder="1"/>
    <xf numFmtId="0" fontId="37" fillId="0" borderId="19" xfId="0" applyFont="1" applyBorder="1"/>
    <xf numFmtId="0" fontId="37" fillId="0" borderId="19" xfId="0" applyFont="1" applyBorder="1" applyAlignment="1">
      <alignment vertical="center" wrapText="1"/>
    </xf>
    <xf numFmtId="165" fontId="37" fillId="0" borderId="19" xfId="0" applyNumberFormat="1" applyFont="1" applyBorder="1"/>
    <xf numFmtId="0" fontId="38" fillId="0" borderId="21" xfId="0" applyFont="1" applyBorder="1"/>
    <xf numFmtId="0" fontId="38" fillId="0" borderId="20" xfId="0" applyFont="1" applyBorder="1"/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65" fontId="38" fillId="0" borderId="21" xfId="0" applyNumberFormat="1" applyFont="1" applyBorder="1"/>
    <xf numFmtId="165" fontId="38" fillId="0" borderId="20" xfId="0" applyNumberFormat="1" applyFont="1" applyBorder="1"/>
    <xf numFmtId="0" fontId="37" fillId="0" borderId="18" xfId="0" applyFont="1" applyBorder="1" applyAlignment="1">
      <alignment vertical="center" wrapText="1"/>
    </xf>
    <xf numFmtId="165" fontId="37" fillId="0" borderId="18" xfId="0" applyNumberFormat="1" applyFont="1" applyBorder="1"/>
    <xf numFmtId="0" fontId="32" fillId="27" borderId="17" xfId="60" applyFont="1" applyFill="1" applyBorder="1" applyAlignment="1">
      <alignment horizontal="center" vertical="center" wrapText="1"/>
    </xf>
    <xf numFmtId="0" fontId="32" fillId="27" borderId="14" xfId="60" applyFont="1" applyFill="1" applyBorder="1" applyAlignment="1">
      <alignment horizontal="center" vertical="center" wrapText="1"/>
    </xf>
    <xf numFmtId="165" fontId="32" fillId="27" borderId="16" xfId="60" applyNumberFormat="1" applyFont="1" applyFill="1" applyBorder="1" applyAlignment="1">
      <alignment horizontal="center" vertical="center"/>
    </xf>
    <xf numFmtId="165" fontId="32" fillId="27" borderId="15" xfId="60" applyNumberFormat="1" applyFont="1" applyFill="1" applyBorder="1" applyAlignment="1">
      <alignment horizontal="center" vertical="center"/>
    </xf>
    <xf numFmtId="165" fontId="32" fillId="27" borderId="13" xfId="60" applyNumberFormat="1" applyFont="1" applyFill="1" applyBorder="1" applyAlignment="1">
      <alignment horizontal="center" vertical="center"/>
    </xf>
    <xf numFmtId="165" fontId="38" fillId="0" borderId="0" xfId="0" applyNumberFormat="1" applyFont="1" applyBorder="1"/>
    <xf numFmtId="165" fontId="37" fillId="0" borderId="0" xfId="0" applyNumberFormat="1" applyFont="1" applyBorder="1"/>
  </cellXfs>
  <cellStyles count="104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100"/>
    <cellStyle name="Normal 2 3" xfId="82"/>
    <cellStyle name="Normal 3" xfId="60"/>
    <cellStyle name="Normal 3 2" xfId="79"/>
    <cellStyle name="Normal 3 2 2" xfId="101"/>
    <cellStyle name="Normal 3 3" xfId="64"/>
    <cellStyle name="Normal 3 3 2" xfId="88"/>
    <cellStyle name="Normal 3 4" xfId="84"/>
    <cellStyle name="Normal 4" xfId="81"/>
    <cellStyle name="Normal 4 2" xfId="103"/>
    <cellStyle name="Normal 5" xfId="62"/>
    <cellStyle name="Normal 5 2" xfId="86"/>
    <cellStyle name="Normal 7" xfId="80"/>
    <cellStyle name="Normal 7 2" xfId="102"/>
    <cellStyle name="Notas" xfId="14" builtinId="10" customBuiltin="1"/>
    <cellStyle name="Notas 2" xfId="63"/>
    <cellStyle name="Notas 2 2" xfId="87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ilterText 2 2" xfId="89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 2 2" xfId="90"/>
    <cellStyle name="SAPBEXHLevel0X" xfId="38"/>
    <cellStyle name="SAPBEXHLevel0X 2" xfId="69"/>
    <cellStyle name="SAPBEXHLevel0X 2 2" xfId="91"/>
    <cellStyle name="SAPBEXHLevel1" xfId="39"/>
    <cellStyle name="SAPBEXHLevel1 2" xfId="70"/>
    <cellStyle name="SAPBEXHLevel1 2 2" xfId="92"/>
    <cellStyle name="SAPBEXHLevel1X" xfId="40"/>
    <cellStyle name="SAPBEXHLevel1X 2" xfId="71"/>
    <cellStyle name="SAPBEXHLevel1X 2 2" xfId="93"/>
    <cellStyle name="SAPBEXHLevel2" xfId="41"/>
    <cellStyle name="SAPBEXHLevel2 2" xfId="72"/>
    <cellStyle name="SAPBEXHLevel2 2 2" xfId="94"/>
    <cellStyle name="SAPBEXHLevel2X" xfId="42"/>
    <cellStyle name="SAPBEXHLevel2X 2" xfId="73"/>
    <cellStyle name="SAPBEXHLevel2X 2 2" xfId="95"/>
    <cellStyle name="SAPBEXHLevel3" xfId="43"/>
    <cellStyle name="SAPBEXHLevel3 2" xfId="74"/>
    <cellStyle name="SAPBEXHLevel3 2 2" xfId="96"/>
    <cellStyle name="SAPBEXHLevel3X" xfId="44"/>
    <cellStyle name="SAPBEXHLevel3X 2" xfId="75"/>
    <cellStyle name="SAPBEXHLevel3X 2 2" xfId="97"/>
    <cellStyle name="SAPBEXinputData" xfId="45"/>
    <cellStyle name="SAPBEXinputData 2" xfId="76"/>
    <cellStyle name="SAPBEXinputData 2 2" xfId="98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title 2 2" xfId="99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E19" sqref="E19:E40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3" t="s">
        <v>9</v>
      </c>
      <c r="B6" s="43" t="s">
        <v>10</v>
      </c>
      <c r="C6" s="43" t="s">
        <v>7</v>
      </c>
      <c r="D6" s="43" t="s">
        <v>1</v>
      </c>
      <c r="E6" s="45" t="s">
        <v>2</v>
      </c>
      <c r="F6" s="46"/>
      <c r="G6" s="47"/>
      <c r="H6" s="13" t="s">
        <v>0</v>
      </c>
    </row>
    <row r="7" spans="1:17" ht="23.25" thickBot="1" x14ac:dyDescent="0.25">
      <c r="A7" s="44"/>
      <c r="B7" s="44"/>
      <c r="C7" s="44"/>
      <c r="D7" s="4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2021</v>
      </c>
      <c r="B8" s="37" t="s">
        <v>68</v>
      </c>
      <c r="C8" s="37" t="s">
        <v>68</v>
      </c>
      <c r="D8" s="37" t="s">
        <v>68</v>
      </c>
      <c r="E8" s="39">
        <f>SUM(+E9)</f>
        <v>446153346.39999998</v>
      </c>
      <c r="F8" s="39">
        <f>SUM(+F9)</f>
        <v>194771702.92000002</v>
      </c>
      <c r="G8" s="39">
        <f>SUM(+G9)</f>
        <v>192924954.72000003</v>
      </c>
      <c r="H8" s="39">
        <f>SUM(+H9)</f>
        <v>251381643.47999996</v>
      </c>
    </row>
    <row r="9" spans="1:17" ht="22.5" x14ac:dyDescent="0.2">
      <c r="A9" s="36" t="s">
        <v>69</v>
      </c>
      <c r="B9" s="38" t="s">
        <v>70</v>
      </c>
      <c r="C9" s="38" t="s">
        <v>68</v>
      </c>
      <c r="D9" s="38" t="s">
        <v>68</v>
      </c>
      <c r="E9" s="40">
        <f>SUM(+E10+E11+E12+E13+E14+E15+E16)</f>
        <v>446153346.39999998</v>
      </c>
      <c r="F9" s="40">
        <f>SUM(+F10+F11+F12+F13+F14+F15+F16)</f>
        <v>194771702.92000002</v>
      </c>
      <c r="G9" s="40">
        <f>SUM(+G10+G11+G12+G13+G14+G15+G16)</f>
        <v>192924954.72000003</v>
      </c>
      <c r="H9" s="40">
        <f>SUM(+H10+H11+H12+H13+H14+H15+H16)</f>
        <v>251381643.47999996</v>
      </c>
    </row>
    <row r="10" spans="1:17" x14ac:dyDescent="0.2">
      <c r="A10" s="32" t="s">
        <v>69</v>
      </c>
      <c r="B10" s="33" t="s">
        <v>68</v>
      </c>
      <c r="C10" s="33" t="s">
        <v>71</v>
      </c>
      <c r="D10" s="33" t="s">
        <v>72</v>
      </c>
      <c r="E10" s="34">
        <v>800.4</v>
      </c>
      <c r="F10" s="34">
        <v>800.4</v>
      </c>
      <c r="G10" s="34">
        <v>800.4</v>
      </c>
      <c r="H10" s="34">
        <f t="shared" ref="H10:H16" si="0">+E10-F10</f>
        <v>0</v>
      </c>
    </row>
    <row r="11" spans="1:17" x14ac:dyDescent="0.2">
      <c r="A11" s="15" t="s">
        <v>69</v>
      </c>
      <c r="B11" s="21" t="s">
        <v>68</v>
      </c>
      <c r="C11" s="21" t="s">
        <v>71</v>
      </c>
      <c r="D11" s="21" t="s">
        <v>73</v>
      </c>
      <c r="E11" s="16">
        <v>35521388</v>
      </c>
      <c r="F11" s="16">
        <v>6016348.1699999999</v>
      </c>
      <c r="G11" s="16">
        <v>6016348.1699999999</v>
      </c>
      <c r="H11" s="16">
        <f t="shared" si="0"/>
        <v>29505039.829999998</v>
      </c>
    </row>
    <row r="12" spans="1:17" x14ac:dyDescent="0.2">
      <c r="A12" s="15" t="s">
        <v>69</v>
      </c>
      <c r="B12" s="21" t="s">
        <v>68</v>
      </c>
      <c r="C12" s="21" t="s">
        <v>74</v>
      </c>
      <c r="D12" s="21" t="s">
        <v>75</v>
      </c>
      <c r="E12" s="16">
        <v>0</v>
      </c>
      <c r="F12" s="16">
        <v>0</v>
      </c>
      <c r="G12" s="16">
        <v>0</v>
      </c>
      <c r="H12" s="16">
        <f t="shared" si="0"/>
        <v>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76</v>
      </c>
      <c r="E13" s="16">
        <v>331130337.19999999</v>
      </c>
      <c r="F13" s="16">
        <v>149819714.00999999</v>
      </c>
      <c r="G13" s="16">
        <v>147972965.81</v>
      </c>
      <c r="H13" s="16">
        <f t="shared" si="0"/>
        <v>181310623.19</v>
      </c>
    </row>
    <row r="14" spans="1:17" x14ac:dyDescent="0.2">
      <c r="A14" s="15" t="s">
        <v>69</v>
      </c>
      <c r="B14" s="21" t="s">
        <v>68</v>
      </c>
      <c r="C14" s="21" t="s">
        <v>74</v>
      </c>
      <c r="D14" s="21" t="s">
        <v>72</v>
      </c>
      <c r="E14" s="16">
        <v>3775.8</v>
      </c>
      <c r="F14" s="16">
        <v>3775.8</v>
      </c>
      <c r="G14" s="16">
        <v>3775.8</v>
      </c>
      <c r="H14" s="16">
        <f t="shared" si="0"/>
        <v>0</v>
      </c>
    </row>
    <row r="15" spans="1:17" x14ac:dyDescent="0.2">
      <c r="A15" s="15" t="s">
        <v>69</v>
      </c>
      <c r="B15" s="21" t="s">
        <v>68</v>
      </c>
      <c r="C15" s="21" t="s">
        <v>74</v>
      </c>
      <c r="D15" s="21" t="s">
        <v>77</v>
      </c>
      <c r="E15" s="16">
        <v>26573400</v>
      </c>
      <c r="F15" s="16">
        <v>12600858.359999999</v>
      </c>
      <c r="G15" s="16">
        <v>12600858.359999999</v>
      </c>
      <c r="H15" s="16">
        <f t="shared" si="0"/>
        <v>13972541.640000001</v>
      </c>
    </row>
    <row r="16" spans="1:17" x14ac:dyDescent="0.2">
      <c r="A16" s="15" t="s">
        <v>69</v>
      </c>
      <c r="B16" s="21" t="s">
        <v>68</v>
      </c>
      <c r="C16" s="21" t="s">
        <v>74</v>
      </c>
      <c r="D16" s="21" t="s">
        <v>73</v>
      </c>
      <c r="E16" s="16">
        <v>52923645</v>
      </c>
      <c r="F16" s="16">
        <v>26330206.18</v>
      </c>
      <c r="G16" s="16">
        <v>26330206.18</v>
      </c>
      <c r="H16" s="16">
        <f t="shared" si="0"/>
        <v>26593438.82</v>
      </c>
    </row>
    <row r="17" spans="1:8" x14ac:dyDescent="0.2">
      <c r="A17" s="31" t="s">
        <v>78</v>
      </c>
      <c r="B17" s="41"/>
      <c r="C17" s="41"/>
      <c r="D17" s="41"/>
      <c r="E17" s="42"/>
      <c r="F17" s="42"/>
      <c r="G17" s="42"/>
      <c r="H17" s="42"/>
    </row>
    <row r="19" spans="1:8" x14ac:dyDescent="0.2">
      <c r="E19" s="49"/>
    </row>
    <row r="20" spans="1:8" x14ac:dyDescent="0.2">
      <c r="E20" s="49"/>
    </row>
    <row r="21" spans="1:8" x14ac:dyDescent="0.2">
      <c r="E21" s="49"/>
    </row>
    <row r="22" spans="1:8" x14ac:dyDescent="0.2">
      <c r="E22" s="49"/>
    </row>
    <row r="23" spans="1:8" x14ac:dyDescent="0.2">
      <c r="E23" s="49"/>
    </row>
    <row r="24" spans="1:8" x14ac:dyDescent="0.2">
      <c r="E24" s="48"/>
    </row>
    <row r="25" spans="1:8" x14ac:dyDescent="0.2">
      <c r="E25" s="49"/>
    </row>
    <row r="26" spans="1:8" x14ac:dyDescent="0.2">
      <c r="E26" s="49"/>
    </row>
    <row r="27" spans="1:8" x14ac:dyDescent="0.2">
      <c r="E27" s="49"/>
    </row>
    <row r="28" spans="1:8" x14ac:dyDescent="0.2">
      <c r="E28" s="49"/>
    </row>
    <row r="29" spans="1:8" x14ac:dyDescent="0.2">
      <c r="E29" s="49"/>
    </row>
    <row r="30" spans="1:8" x14ac:dyDescent="0.2">
      <c r="E30" s="49"/>
    </row>
    <row r="31" spans="1:8" x14ac:dyDescent="0.2">
      <c r="E31" s="49"/>
    </row>
    <row r="32" spans="1:8" x14ac:dyDescent="0.2">
      <c r="E32" s="49"/>
    </row>
    <row r="33" spans="5:5" x14ac:dyDescent="0.2">
      <c r="E33" s="49"/>
    </row>
    <row r="34" spans="5:5" x14ac:dyDescent="0.2">
      <c r="E34" s="49"/>
    </row>
    <row r="35" spans="5:5" x14ac:dyDescent="0.2">
      <c r="E35" s="49"/>
    </row>
    <row r="36" spans="5:5" x14ac:dyDescent="0.2">
      <c r="E36" s="49"/>
    </row>
    <row r="37" spans="5:5" x14ac:dyDescent="0.2">
      <c r="E37" s="49"/>
    </row>
    <row r="38" spans="5:5" x14ac:dyDescent="0.2">
      <c r="E38" s="49"/>
    </row>
    <row r="39" spans="5:5" x14ac:dyDescent="0.2">
      <c r="E39" s="49"/>
    </row>
    <row r="40" spans="5:5" x14ac:dyDescent="0.2">
      <c r="E40" s="4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2015-11-30T22:51:10Z</cp:lastPrinted>
  <dcterms:created xsi:type="dcterms:W3CDTF">2015-04-08T19:07:52Z</dcterms:created>
  <dcterms:modified xsi:type="dcterms:W3CDTF">2021-07-16T21:11:32Z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